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8780A4B3-3FFC-44E1-BBF1-D6B8AEF1FD4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3465" yWindow="3465" windowWidth="21600" windowHeight="11385" xr2:uid="{00000000-000D-0000-FFFF-FFFF00000000}"/>
  </bookViews>
  <sheets>
    <sheet name="EAEPED_ADMIN" sheetId="1" r:id="rId1"/>
  </sheets>
  <definedNames>
    <definedName name="_xlnm.Print_Area" localSheetId="0">EAEPED_ADMIN!$B$1:$H$37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13" i="1"/>
  <c r="E12" i="1"/>
  <c r="H12" i="1"/>
  <c r="E11" i="1"/>
  <c r="H11" i="1"/>
  <c r="E10" i="1"/>
  <c r="H10" i="1"/>
  <c r="C19" i="1"/>
  <c r="D19" i="1"/>
  <c r="E19" i="1"/>
  <c r="F19" i="1"/>
  <c r="H19" i="1"/>
  <c r="D9" i="1"/>
  <c r="D29" i="1"/>
  <c r="C9" i="1"/>
  <c r="E9" i="1"/>
  <c r="E29" i="1"/>
  <c r="F9" i="1"/>
  <c r="F29" i="1"/>
  <c r="G9" i="1"/>
  <c r="G19" i="1"/>
  <c r="G29" i="1"/>
  <c r="H9" i="1"/>
  <c r="H29" i="1"/>
  <c r="C29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0" i="1"/>
  <c r="H20" i="1"/>
  <c r="E14" i="1"/>
  <c r="H14" i="1"/>
  <c r="E15" i="1"/>
  <c r="H15" i="1"/>
  <c r="E16" i="1"/>
  <c r="H16" i="1"/>
  <c r="E17" i="1"/>
  <c r="H17" i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<sst xmlns="http://schemas.openxmlformats.org/spreadsheetml/2006/main" count="39" uniqueCount="31">
  <si>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</si>
  <si>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</si>
  <si>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</si>
  <si>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</si>
  <si>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</si>
  <si>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</si>
  <si>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</si>
  <si>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</si>
  <si>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</si>
  <si>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</si>
  <si>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</si>
  <si>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</si>
  <si>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</si>
  <si>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</si>
  <si>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</si>
  <si>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</si>
  <si>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</si>
  <si>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</si>
  <si>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</si>
  <si>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</si>
  <si>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Tribunal Estatal Electoral </t>
  </si>
  <si>
    <t>TRIBUNAL ESTATAL ELECTORAL</t>
  </si>
  <si>
    <t>TRIBUNAL ESTATAL ELECTORAL 2020</t>
  </si>
  <si>
    <t>TRIBUNAL ESTATAL ELECTORAL 2021</t>
  </si>
  <si>
    <t>TRIBUNAL ESTATAL ELECTORAL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</si>
  <si>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</si>
  <si>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</si>
  <si>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</si>
  <si>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Del 1 de Enero al 31 de Diciembre de 2022 (b)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</si>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</sst>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topLeftCell="B1" zoomScale="90" zoomScaleNormal="90" zoomScaleSheetLayoutView="90" workbookViewId="0">
      <selection activeCell="C34" sqref="C34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1" t="s">
        <v>20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28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7"/>
    </row>
    <row r="9" spans="2:9" ht="24.75" customHeight="1" x14ac:dyDescent="0.2">
      <c r="B9" s="1" t="s">
        <v>12</v>
      </c>
      <c r="C9" s="12">
        <f>SUM(C10:C17)</f>
        <v>65234899</v>
      </c>
      <c r="D9" s="12">
        <f>SUM(D10:D17)</f>
        <v>1067066</v>
      </c>
      <c r="E9" s="16">
        <f>SUM(C9:D9)</f>
        <v>66301965</v>
      </c>
      <c r="F9" s="12">
        <f>SUM(F10:F17)</f>
        <v>63739646.490000002</v>
      </c>
      <c r="G9" s="12">
        <f>SUM(G10:G17)</f>
        <v>63697144.090000004</v>
      </c>
      <c r="H9" s="16">
        <f>SUM(E9-F9)</f>
        <v>2562318.5099999979</v>
      </c>
    </row>
    <row r="10" spans="2:9" ht="12.75" x14ac:dyDescent="0.2">
      <c r="B10" s="21" t="s">
        <v>21</v>
      </c>
      <c r="C10" s="22">
        <v>0</v>
      </c>
      <c r="D10" s="22">
        <v>0</v>
      </c>
      <c r="E10" s="22">
        <f>C10+D10</f>
        <v>0</v>
      </c>
      <c r="F10" s="22">
        <v>0</v>
      </c>
      <c r="G10" s="22">
        <v>0</v>
      </c>
      <c r="H10" s="23">
        <f>E10-F10</f>
        <v>0</v>
      </c>
    </row>
    <row r="11" spans="2:9" ht="12.75" x14ac:dyDescent="0.2">
      <c r="B11" s="21" t="s">
        <v>22</v>
      </c>
      <c r="C11" s="24">
        <v>0</v>
      </c>
      <c r="D11" s="24">
        <v>0</v>
      </c>
      <c r="E11" s="24">
        <f>C11+D11</f>
        <v>0</v>
      </c>
      <c r="F11" s="24">
        <v>0</v>
      </c>
      <c r="G11" s="24">
        <v>0</v>
      </c>
      <c r="H11" s="23">
        <f>E11-F11</f>
        <v>0</v>
      </c>
    </row>
    <row r="12" spans="2:9" ht="12.75" x14ac:dyDescent="0.2">
      <c r="B12" s="21" t="s">
        <v>23</v>
      </c>
      <c r="C12" s="24">
        <v>0</v>
      </c>
      <c r="D12" s="24">
        <v>0</v>
      </c>
      <c r="E12" s="24">
        <f>C12+D12</f>
        <v>0</v>
      </c>
      <c r="F12" s="24">
        <v>0</v>
      </c>
      <c r="G12" s="24">
        <v>0</v>
      </c>
      <c r="H12" s="23">
        <f>E12-F12</f>
        <v>0</v>
      </c>
    </row>
    <row r="13" spans="2:9" ht="12.75" x14ac:dyDescent="0.2">
      <c r="B13" s="21" t="s">
        <v>24</v>
      </c>
      <c r="C13" s="24">
        <v>65234899</v>
      </c>
      <c r="D13" s="24">
        <v>1067066</v>
      </c>
      <c r="E13" s="24">
        <f>C13+D13</f>
        <v>66301965</v>
      </c>
      <c r="F13" s="24">
        <v>63739646.490000002</v>
      </c>
      <c r="G13" s="24">
        <v>63697144.090000004</v>
      </c>
      <c r="H13" s="23">
        <f>E13-F13</f>
        <v>2562318.5099999979</v>
      </c>
    </row>
    <row r="14" spans="2:9" hidden="1" x14ac:dyDescent="0.2">
      <c r="B14" s="7" t="s">
        <v>13</v>
      </c>
      <c r="C14" s="8">
        <v>0</v>
      </c>
      <c r="D14" s="8">
        <v>0</v>
      </c>
      <c r="E14" s="8">
        <f t="shared" ref="E14:E17" si="0">SUM(C14:D14)</f>
        <v>0</v>
      </c>
      <c r="F14" s="8">
        <v>0</v>
      </c>
      <c r="G14" s="8">
        <v>0</v>
      </c>
      <c r="H14" s="8">
        <f t="shared" ref="H14:H17" si="1">SUM(E14-F14)</f>
        <v>0</v>
      </c>
    </row>
    <row r="15" spans="2:9" hidden="1" x14ac:dyDescent="0.2">
      <c r="B15" s="7" t="s">
        <v>14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idden="1" x14ac:dyDescent="0.2">
      <c r="B16" s="7" t="s">
        <v>15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idden="1" x14ac:dyDescent="0.2">
      <c r="B17" s="7" t="s">
        <v>16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17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ht="12.75" x14ac:dyDescent="0.2">
      <c r="B20" s="21" t="s">
        <v>21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12.75" x14ac:dyDescent="0.2">
      <c r="B21" s="21" t="s">
        <v>22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2.75" x14ac:dyDescent="0.2">
      <c r="B22" s="21" t="s">
        <v>23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2.75" x14ac:dyDescent="0.2">
      <c r="B23" s="21" t="s">
        <v>24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idden="1" x14ac:dyDescent="0.2">
      <c r="B24" s="7" t="s">
        <v>13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idden="1" x14ac:dyDescent="0.2">
      <c r="B25" s="7" t="s">
        <v>14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idden="1" x14ac:dyDescent="0.2">
      <c r="B26" s="7" t="s">
        <v>15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idden="1" x14ac:dyDescent="0.2">
      <c r="B27" s="7" t="s">
        <v>16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18</v>
      </c>
      <c r="C29" s="4">
        <f>SUM(C9+C19)</f>
        <v>65234899</v>
      </c>
      <c r="D29" s="4">
        <f t="shared" ref="D29:H29" si="5">SUM(D9+D19)</f>
        <v>1067066</v>
      </c>
      <c r="E29" s="4">
        <f t="shared" si="5"/>
        <v>66301965</v>
      </c>
      <c r="F29" s="4">
        <f t="shared" si="5"/>
        <v>63739646.490000002</v>
      </c>
      <c r="G29" s="4">
        <f t="shared" si="5"/>
        <v>63697144.090000004</v>
      </c>
      <c r="H29" s="4">
        <f t="shared" si="5"/>
        <v>2562318.5099999979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25" t="s">
        <v>25</v>
      </c>
    </row>
    <row r="33" spans="2:8" s="20" customFormat="1" x14ac:dyDescent="0.2"/>
    <row r="34" spans="2:8" s="20" customFormat="1" x14ac:dyDescent="0.2">
      <c r="B34" s="43" t="s">
        <v>29</v>
      </c>
      <c r="C34" s="44"/>
      <c r="D34" s="44"/>
      <c r="E34" s="43" t="s">
        <v>26</v>
      </c>
      <c r="F34" s="45"/>
      <c r="G34" s="45"/>
      <c r="H34" s="45"/>
    </row>
    <row r="35" spans="2:8" s="20" customFormat="1" x14ac:dyDescent="0.2">
      <c r="B35" s="44"/>
      <c r="C35" s="44"/>
      <c r="D35" s="44"/>
      <c r="E35" s="44"/>
      <c r="F35" s="45"/>
      <c r="G35" s="45"/>
      <c r="H35" s="45"/>
    </row>
    <row r="36" spans="2:8" s="20" customFormat="1" x14ac:dyDescent="0.2">
      <c r="B36" s="44"/>
      <c r="C36" s="44"/>
      <c r="D36" s="44"/>
      <c r="E36" s="44"/>
      <c r="F36" s="45"/>
      <c r="G36" s="45"/>
      <c r="H36" s="45"/>
    </row>
    <row r="37" spans="2:8" s="20" customFormat="1" x14ac:dyDescent="0.2">
      <c r="B37" s="43" t="s">
        <v>30</v>
      </c>
      <c r="C37" s="44"/>
      <c r="D37" s="44"/>
      <c r="E37" s="43" t="s">
        <v>27</v>
      </c>
      <c r="F37" s="45"/>
      <c r="G37" s="45"/>
      <c r="H37" s="45"/>
    </row>
    <row r="38" spans="2:8" s="20" customFormat="1" x14ac:dyDescent="0.2"/>
    <row r="39" spans="2:8" s="20" customFormat="1" x14ac:dyDescent="0.2"/>
    <row r="40" spans="2:8" s="20" customFormat="1" x14ac:dyDescent="0.2"/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19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2023-02-03T23:30:12Z</cp:lastPrinted>
  <dcterms:created xsi:type="dcterms:W3CDTF">2020-01-08T21:44:09Z</dcterms:created>
  <dcterms:modified xsi:type="dcterms:W3CDTF">2023-02-03T23:30:13Z</dcterms:modified>
</cp:coreProperties>
</file>